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2" windowWidth="16092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49" i="1" l="1"/>
  <c r="J49" i="1" s="1"/>
  <c r="I47" i="1"/>
  <c r="J47" i="1" s="1"/>
  <c r="I45" i="1"/>
  <c r="J45" i="1" s="1"/>
  <c r="I43" i="1"/>
  <c r="J43" i="1" s="1"/>
  <c r="I41" i="1"/>
  <c r="J41" i="1" s="1"/>
  <c r="I39" i="1"/>
  <c r="J39" i="1" s="1"/>
  <c r="I37" i="1"/>
  <c r="J37" i="1" s="1"/>
  <c r="I36" i="1"/>
  <c r="J36" i="1" s="1"/>
  <c r="I34" i="1"/>
  <c r="J34" i="1" s="1"/>
  <c r="I33" i="1"/>
  <c r="J33" i="1" s="1"/>
  <c r="I31" i="1"/>
  <c r="J31" i="1" s="1"/>
  <c r="I30" i="1"/>
  <c r="J30" i="1" s="1"/>
  <c r="I28" i="1"/>
  <c r="J28" i="1" s="1"/>
  <c r="I27" i="1"/>
  <c r="J27" i="1" s="1"/>
  <c r="I25" i="1"/>
  <c r="J25" i="1" s="1"/>
  <c r="I24" i="1"/>
  <c r="J24" i="1" s="1"/>
  <c r="I22" i="1"/>
  <c r="J22" i="1" s="1"/>
  <c r="I21" i="1"/>
  <c r="J21" i="1" s="1"/>
  <c r="I19" i="1"/>
  <c r="J19" i="1" s="1"/>
  <c r="I18" i="1"/>
  <c r="J18" i="1" s="1"/>
  <c r="I16" i="1"/>
  <c r="J16" i="1" s="1"/>
  <c r="I15" i="1"/>
  <c r="J15" i="1" s="1"/>
  <c r="I13" i="1"/>
  <c r="J13" i="1" s="1"/>
  <c r="I12" i="1"/>
  <c r="J12" i="1" s="1"/>
  <c r="I10" i="1"/>
  <c r="J10" i="1" s="1"/>
  <c r="I9" i="1"/>
  <c r="J9" i="1" s="1"/>
  <c r="I7" i="1"/>
  <c r="J7" i="1" s="1"/>
  <c r="I6" i="1"/>
  <c r="J6" i="1" s="1"/>
  <c r="J50" i="1" l="1"/>
</calcChain>
</file>

<file path=xl/sharedStrings.xml><?xml version="1.0" encoding="utf-8"?>
<sst xmlns="http://schemas.openxmlformats.org/spreadsheetml/2006/main" count="189" uniqueCount="120">
  <si>
    <t>Entidade:</t>
  </si>
  <si>
    <t>MUNICÍPIO DE JOINVILLE</t>
  </si>
  <si>
    <t>Obra:</t>
  </si>
  <si>
    <t>Contratação de empresa especializada no serviço de instalação e desinstalação de equipamentos climatizadores, bebedouros e purificadores de água, incluindo o fornecimento de peças e materiais, por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</si>
  <si>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</si>
  <si>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</si>
  <si>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</si>
  <si>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</si>
  <si>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</si>
  <si>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</si>
  <si>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</si>
  <si>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</si>
  <si>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</si>
  <si>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</si>
  <si>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</si>
  <si>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LOTE1</t>
  </si>
  <si>
    <t>1.1</t>
  </si>
  <si>
    <t>Composição Própria</t>
  </si>
  <si>
    <t>C.P. 1312508228693</t>
  </si>
  <si>
    <t>Instalacao de condicionador de ar cassete 18.000 btus</t>
  </si>
  <si>
    <t>Serviço</t>
  </si>
  <si>
    <t>1.2</t>
  </si>
  <si>
    <t>C.P. 1312508229103</t>
  </si>
  <si>
    <t>Tubulacao adicional para aparelhos de 12.000 a 18.000 btus (ref. SINAPI 97333)</t>
  </si>
  <si>
    <t>Metro</t>
  </si>
  <si>
    <t>2</t>
  </si>
  <si>
    <t>LOTE 2</t>
  </si>
  <si>
    <t>2.1</t>
  </si>
  <si>
    <t>C.P. 1312508228695</t>
  </si>
  <si>
    <t>Instalacao de condicionador de ar cassete 24.000 btus</t>
  </si>
  <si>
    <t>2.2</t>
  </si>
  <si>
    <t>C.P. 1312508229104</t>
  </si>
  <si>
    <t>Tubulacao adicional para aparelhos a partir que 24.000 btus (ref. SINAPI 97330)</t>
  </si>
  <si>
    <t>3</t>
  </si>
  <si>
    <t>LOTE 3</t>
  </si>
  <si>
    <t>3.1</t>
  </si>
  <si>
    <t>C.P. 1312508228697</t>
  </si>
  <si>
    <t>Instalacao de condicionador de ar cassete 30.000 a 36.000 btus</t>
  </si>
  <si>
    <t>3.2</t>
  </si>
  <si>
    <t>4</t>
  </si>
  <si>
    <t>LOTE 4</t>
  </si>
  <si>
    <t>4.1</t>
  </si>
  <si>
    <t>C.P. 1312508228698</t>
  </si>
  <si>
    <t>Instalacao de condicionador de ar cassete 42.000 a 48.000 btus</t>
  </si>
  <si>
    <t>4.2</t>
  </si>
  <si>
    <t>5</t>
  </si>
  <si>
    <t>LOTE 5</t>
  </si>
  <si>
    <t>5.1</t>
  </si>
  <si>
    <t>C.P. 1312508228699</t>
  </si>
  <si>
    <t>Instalacao de condicionador de ar cassete 55.000 a 60.000 btus</t>
  </si>
  <si>
    <t>5.2</t>
  </si>
  <si>
    <t>6</t>
  </si>
  <si>
    <t>LOTE 6</t>
  </si>
  <si>
    <t>6.1</t>
  </si>
  <si>
    <t>C.P. 1312508228701</t>
  </si>
  <si>
    <t>Instalacao de condicionador de ar split 9.000 btus</t>
  </si>
  <si>
    <t>6.2</t>
  </si>
  <si>
    <t>C.P. 1312508229101</t>
  </si>
  <si>
    <t>Tubulacao adicional para aparelhos de 7.000 a 9.000 btus (ref. SINAPI 97332)</t>
  </si>
  <si>
    <t>7</t>
  </si>
  <si>
    <t>LOTE 7</t>
  </si>
  <si>
    <t>7.1</t>
  </si>
  <si>
    <t>C.P. 1312508228702</t>
  </si>
  <si>
    <t>Instalacao de condicionador de ar split 12.000 btus</t>
  </si>
  <si>
    <t>7.2</t>
  </si>
  <si>
    <t>8</t>
  </si>
  <si>
    <t>LOTE 8</t>
  </si>
  <si>
    <t>8.1</t>
  </si>
  <si>
    <t>C.P. 1312508228704</t>
  </si>
  <si>
    <t>Instalacao de condicionador de ar split 18.000 btus</t>
  </si>
  <si>
    <t>8.2</t>
  </si>
  <si>
    <t>9</t>
  </si>
  <si>
    <t>LOTE 9</t>
  </si>
  <si>
    <t>9.1</t>
  </si>
  <si>
    <t>C.P. 1312508228705</t>
  </si>
  <si>
    <t>Instalacao de condicionador de ar split 30.000 a 36.000 btus</t>
  </si>
  <si>
    <t>9.2</t>
  </si>
  <si>
    <t>10</t>
  </si>
  <si>
    <t>LOTE 10</t>
  </si>
  <si>
    <t>10.1</t>
  </si>
  <si>
    <t>C.P. 1312508228709</t>
  </si>
  <si>
    <t>Instalacao de condicionador de ar split 55.000 a 60.000 btus</t>
  </si>
  <si>
    <t>10.2</t>
  </si>
  <si>
    <t>11</t>
  </si>
  <si>
    <t>LOTE 11</t>
  </si>
  <si>
    <t>11.1</t>
  </si>
  <si>
    <t>C.P. 1312508228724</t>
  </si>
  <si>
    <t>Instalacao de condicionador de ar splitao / duto / dutado</t>
  </si>
  <si>
    <t>11.2</t>
  </si>
  <si>
    <t>12</t>
  </si>
  <si>
    <t>LOTE 12</t>
  </si>
  <si>
    <t>12.1</t>
  </si>
  <si>
    <t>C.P. 1312508228715</t>
  </si>
  <si>
    <t>Instalacao de condicionador de ar tipo parede</t>
  </si>
  <si>
    <t>13</t>
  </si>
  <si>
    <t>LOTE 13</t>
  </si>
  <si>
    <t>13.1</t>
  </si>
  <si>
    <t>C.P. 1312508228718</t>
  </si>
  <si>
    <t>Desinstalação de condicionador de ar</t>
  </si>
  <si>
    <t>14</t>
  </si>
  <si>
    <t>LOTE 14</t>
  </si>
  <si>
    <t>14.1</t>
  </si>
  <si>
    <t>C.P. 1312508228716</t>
  </si>
  <si>
    <t>Instalacao cortina de ar</t>
  </si>
  <si>
    <t>15</t>
  </si>
  <si>
    <t>LOTE 15</t>
  </si>
  <si>
    <t>15.1</t>
  </si>
  <si>
    <t>C.P. 1312508228719</t>
  </si>
  <si>
    <t>Desinstalacao cortina de ar</t>
  </si>
  <si>
    <t>16</t>
  </si>
  <si>
    <t>LOTE 16</t>
  </si>
  <si>
    <t>16.1</t>
  </si>
  <si>
    <t>C.P. 1312508228717</t>
  </si>
  <si>
    <t>Instalacao de bebedouros e purificadores de agua</t>
  </si>
  <si>
    <t>17</t>
  </si>
  <si>
    <t>LOTE 17</t>
  </si>
  <si>
    <t>17.1</t>
  </si>
  <si>
    <t>C.P. 1312508228721</t>
  </si>
  <si>
    <t>Desinstalacao bebedouros e purificadores de agua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</si>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</sst>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zoomScale="70" zoomScaleNormal="70" workbookViewId="0">
      <selection activeCell="H58" sqref="H58"/>
    </sheetView>
  </sheetViews>
  <sheetFormatPr defaultRowHeight="14.4" x14ac:dyDescent="0.3"/>
  <cols>
    <col min="1" max="1" width="10.6640625" customWidth="1"/>
    <col min="2" max="2" width="40.6640625" customWidth="1"/>
    <col min="3" max="3" width="20.6640625" customWidth="1"/>
    <col min="4" max="4" width="40.6640625" customWidth="1"/>
    <col min="5" max="10" width="20.6640625" customWidth="1"/>
  </cols>
  <sheetData>
    <row r="1" spans="1:10" x14ac:dyDescent="0.3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7.15" customHeight="1" x14ac:dyDescent="0.3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3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3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3">
      <c r="A5" s="1" t="s">
        <v>14</v>
      </c>
      <c r="B5" s="1"/>
      <c r="C5" s="1"/>
      <c r="D5" s="1" t="s">
        <v>15</v>
      </c>
    </row>
    <row r="6" spans="1:10" ht="23.85" customHeight="1" x14ac:dyDescent="0.3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7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35.1" customHeight="1" x14ac:dyDescent="0.3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46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3">
      <c r="A8" s="1" t="s">
        <v>25</v>
      </c>
      <c r="B8" s="1"/>
      <c r="C8" s="1"/>
      <c r="D8" s="1" t="s">
        <v>26</v>
      </c>
    </row>
    <row r="9" spans="1:10" ht="23.85" customHeight="1" x14ac:dyDescent="0.3">
      <c r="A9" s="1" t="s">
        <v>27</v>
      </c>
      <c r="B9" s="1" t="s">
        <v>17</v>
      </c>
      <c r="C9" s="1" t="s">
        <v>28</v>
      </c>
      <c r="D9" s="1" t="s">
        <v>29</v>
      </c>
      <c r="E9" s="1" t="s">
        <v>20</v>
      </c>
      <c r="F9" s="2">
        <v>9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35.549999999999997" customHeight="1" x14ac:dyDescent="0.3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24</v>
      </c>
      <c r="F10" s="2">
        <v>120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x14ac:dyDescent="0.3">
      <c r="A11" s="1" t="s">
        <v>33</v>
      </c>
      <c r="B11" s="1"/>
      <c r="C11" s="1"/>
      <c r="D11" s="1" t="s">
        <v>34</v>
      </c>
    </row>
    <row r="12" spans="1:10" ht="27.9" customHeight="1" x14ac:dyDescent="0.3">
      <c r="A12" s="1" t="s">
        <v>35</v>
      </c>
      <c r="B12" s="1" t="s">
        <v>17</v>
      </c>
      <c r="C12" s="1" t="s">
        <v>36</v>
      </c>
      <c r="D12" s="1" t="s">
        <v>37</v>
      </c>
      <c r="E12" s="1" t="s">
        <v>20</v>
      </c>
      <c r="F12" s="2">
        <v>14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ht="35.549999999999997" customHeight="1" x14ac:dyDescent="0.3">
      <c r="A13" s="1" t="s">
        <v>38</v>
      </c>
      <c r="B13" s="1" t="s">
        <v>17</v>
      </c>
      <c r="C13" s="1" t="s">
        <v>31</v>
      </c>
      <c r="D13" s="1" t="s">
        <v>32</v>
      </c>
      <c r="E13" s="1" t="s">
        <v>24</v>
      </c>
      <c r="F13" s="2">
        <v>160</v>
      </c>
      <c r="G13" s="3">
        <v>0</v>
      </c>
      <c r="H13" s="3"/>
      <c r="I13" s="2">
        <f>ROUND(G13*(1 + H13/100),2)</f>
        <v>0</v>
      </c>
      <c r="J13" s="2">
        <f>ROUND(F13*I13,2)</f>
        <v>0</v>
      </c>
    </row>
    <row r="14" spans="1:10" x14ac:dyDescent="0.3">
      <c r="A14" s="1" t="s">
        <v>39</v>
      </c>
      <c r="B14" s="1"/>
      <c r="C14" s="1"/>
      <c r="D14" s="1" t="s">
        <v>40</v>
      </c>
    </row>
    <row r="15" spans="1:10" ht="27.9" customHeight="1" x14ac:dyDescent="0.3">
      <c r="A15" s="1" t="s">
        <v>41</v>
      </c>
      <c r="B15" s="1" t="s">
        <v>17</v>
      </c>
      <c r="C15" s="1" t="s">
        <v>42</v>
      </c>
      <c r="D15" s="1" t="s">
        <v>43</v>
      </c>
      <c r="E15" s="1" t="s">
        <v>20</v>
      </c>
      <c r="F15" s="2">
        <v>14</v>
      </c>
      <c r="G15" s="3">
        <v>0</v>
      </c>
      <c r="H15" s="3"/>
      <c r="I15" s="2">
        <f>ROUND(G15*(1 + H15/100),2)</f>
        <v>0</v>
      </c>
      <c r="J15" s="2">
        <f>ROUND(F15*I15,2)</f>
        <v>0</v>
      </c>
    </row>
    <row r="16" spans="1:10" ht="35.549999999999997" customHeight="1" x14ac:dyDescent="0.3">
      <c r="A16" s="1" t="s">
        <v>44</v>
      </c>
      <c r="B16" s="1" t="s">
        <v>17</v>
      </c>
      <c r="C16" s="1" t="s">
        <v>31</v>
      </c>
      <c r="D16" s="1" t="s">
        <v>32</v>
      </c>
      <c r="E16" s="1" t="s">
        <v>24</v>
      </c>
      <c r="F16" s="2">
        <v>160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x14ac:dyDescent="0.3">
      <c r="A17" s="1" t="s">
        <v>45</v>
      </c>
      <c r="B17" s="1"/>
      <c r="C17" s="1"/>
      <c r="D17" s="1" t="s">
        <v>46</v>
      </c>
    </row>
    <row r="18" spans="1:10" ht="27.9" customHeight="1" x14ac:dyDescent="0.3">
      <c r="A18" s="1" t="s">
        <v>47</v>
      </c>
      <c r="B18" s="1" t="s">
        <v>17</v>
      </c>
      <c r="C18" s="1" t="s">
        <v>48</v>
      </c>
      <c r="D18" s="1" t="s">
        <v>49</v>
      </c>
      <c r="E18" s="1" t="s">
        <v>20</v>
      </c>
      <c r="F18" s="2">
        <v>14</v>
      </c>
      <c r="G18" s="3">
        <v>0</v>
      </c>
      <c r="H18" s="3"/>
      <c r="I18" s="2">
        <f>ROUND(G18*(1 + H18/100),2)</f>
        <v>0</v>
      </c>
      <c r="J18" s="2">
        <f>ROUND(F18*I18,2)</f>
        <v>0</v>
      </c>
    </row>
    <row r="19" spans="1:10" ht="35.549999999999997" customHeight="1" x14ac:dyDescent="0.3">
      <c r="A19" s="1" t="s">
        <v>50</v>
      </c>
      <c r="B19" s="1" t="s">
        <v>17</v>
      </c>
      <c r="C19" s="1" t="s">
        <v>31</v>
      </c>
      <c r="D19" s="1" t="s">
        <v>32</v>
      </c>
      <c r="E19" s="1" t="s">
        <v>24</v>
      </c>
      <c r="F19" s="2">
        <v>160</v>
      </c>
      <c r="G19" s="3">
        <v>0</v>
      </c>
      <c r="H19" s="3"/>
      <c r="I19" s="2">
        <f>ROUND(G19*(1 + H19/100),2)</f>
        <v>0</v>
      </c>
      <c r="J19" s="2">
        <f>ROUND(F19*I19,2)</f>
        <v>0</v>
      </c>
    </row>
    <row r="20" spans="1:10" x14ac:dyDescent="0.3">
      <c r="A20" s="1" t="s">
        <v>51</v>
      </c>
      <c r="B20" s="1"/>
      <c r="C20" s="1"/>
      <c r="D20" s="1" t="s">
        <v>52</v>
      </c>
    </row>
    <row r="21" spans="1:10" ht="22.5" customHeight="1" x14ac:dyDescent="0.3">
      <c r="A21" s="1" t="s">
        <v>53</v>
      </c>
      <c r="B21" s="1" t="s">
        <v>17</v>
      </c>
      <c r="C21" s="1" t="s">
        <v>54</v>
      </c>
      <c r="D21" s="1" t="s">
        <v>55</v>
      </c>
      <c r="E21" s="1" t="s">
        <v>20</v>
      </c>
      <c r="F21" s="2">
        <v>510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34.200000000000003" customHeight="1" x14ac:dyDescent="0.3">
      <c r="A22" s="1" t="s">
        <v>56</v>
      </c>
      <c r="B22" s="1" t="s">
        <v>17</v>
      </c>
      <c r="C22" s="1" t="s">
        <v>57</v>
      </c>
      <c r="D22" s="1" t="s">
        <v>58</v>
      </c>
      <c r="E22" s="1" t="s">
        <v>24</v>
      </c>
      <c r="F22" s="2">
        <v>2743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x14ac:dyDescent="0.3">
      <c r="A23" s="1" t="s">
        <v>59</v>
      </c>
      <c r="B23" s="1"/>
      <c r="C23" s="1"/>
      <c r="D23" s="1" t="s">
        <v>60</v>
      </c>
    </row>
    <row r="24" spans="1:10" ht="22.95" customHeight="1" x14ac:dyDescent="0.3">
      <c r="A24" s="1" t="s">
        <v>61</v>
      </c>
      <c r="B24" s="1" t="s">
        <v>17</v>
      </c>
      <c r="C24" s="1" t="s">
        <v>62</v>
      </c>
      <c r="D24" s="1" t="s">
        <v>63</v>
      </c>
      <c r="E24" s="1" t="s">
        <v>20</v>
      </c>
      <c r="F24" s="2">
        <v>296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35.1" customHeight="1" x14ac:dyDescent="0.3">
      <c r="A25" s="1" t="s">
        <v>64</v>
      </c>
      <c r="B25" s="1" t="s">
        <v>17</v>
      </c>
      <c r="C25" s="1" t="s">
        <v>22</v>
      </c>
      <c r="D25" s="1" t="s">
        <v>23</v>
      </c>
      <c r="E25" s="1" t="s">
        <v>24</v>
      </c>
      <c r="F25" s="2">
        <v>1981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x14ac:dyDescent="0.3">
      <c r="A26" s="1" t="s">
        <v>65</v>
      </c>
      <c r="B26" s="1"/>
      <c r="C26" s="1"/>
      <c r="D26" s="1" t="s">
        <v>66</v>
      </c>
    </row>
    <row r="27" spans="1:10" ht="22.95" customHeight="1" x14ac:dyDescent="0.3">
      <c r="A27" s="1" t="s">
        <v>67</v>
      </c>
      <c r="B27" s="1" t="s">
        <v>17</v>
      </c>
      <c r="C27" s="1" t="s">
        <v>68</v>
      </c>
      <c r="D27" s="1" t="s">
        <v>69</v>
      </c>
      <c r="E27" s="1" t="s">
        <v>20</v>
      </c>
      <c r="F27" s="2">
        <v>165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35.1" customHeight="1" x14ac:dyDescent="0.3">
      <c r="A28" s="1" t="s">
        <v>70</v>
      </c>
      <c r="B28" s="1" t="s">
        <v>17</v>
      </c>
      <c r="C28" s="1" t="s">
        <v>22</v>
      </c>
      <c r="D28" s="1" t="s">
        <v>23</v>
      </c>
      <c r="E28" s="1" t="s">
        <v>24</v>
      </c>
      <c r="F28" s="2">
        <v>1142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3">
      <c r="A29" s="1" t="s">
        <v>71</v>
      </c>
      <c r="B29" s="1"/>
      <c r="C29" s="1"/>
      <c r="D29" s="1" t="s">
        <v>72</v>
      </c>
    </row>
    <row r="30" spans="1:10" ht="27" customHeight="1" x14ac:dyDescent="0.3">
      <c r="A30" s="1" t="s">
        <v>73</v>
      </c>
      <c r="B30" s="1" t="s">
        <v>17</v>
      </c>
      <c r="C30" s="1" t="s">
        <v>74</v>
      </c>
      <c r="D30" s="1" t="s">
        <v>75</v>
      </c>
      <c r="E30" s="1" t="s">
        <v>20</v>
      </c>
      <c r="F30" s="2">
        <v>351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35.549999999999997" customHeight="1" x14ac:dyDescent="0.3">
      <c r="A31" s="1" t="s">
        <v>76</v>
      </c>
      <c r="B31" s="1" t="s">
        <v>17</v>
      </c>
      <c r="C31" s="1" t="s">
        <v>31</v>
      </c>
      <c r="D31" s="1" t="s">
        <v>32</v>
      </c>
      <c r="E31" s="1" t="s">
        <v>24</v>
      </c>
      <c r="F31" s="2">
        <v>1953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x14ac:dyDescent="0.3">
      <c r="A32" s="1" t="s">
        <v>77</v>
      </c>
      <c r="B32" s="1"/>
      <c r="C32" s="1"/>
      <c r="D32" s="1" t="s">
        <v>78</v>
      </c>
    </row>
    <row r="33" spans="1:10" ht="27" customHeight="1" x14ac:dyDescent="0.3">
      <c r="A33" s="1" t="s">
        <v>79</v>
      </c>
      <c r="B33" s="1" t="s">
        <v>17</v>
      </c>
      <c r="C33" s="1" t="s">
        <v>80</v>
      </c>
      <c r="D33" s="1" t="s">
        <v>81</v>
      </c>
      <c r="E33" s="1" t="s">
        <v>20</v>
      </c>
      <c r="F33" s="2">
        <v>91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35.549999999999997" customHeight="1" x14ac:dyDescent="0.3">
      <c r="A34" s="1" t="s">
        <v>82</v>
      </c>
      <c r="B34" s="1" t="s">
        <v>17</v>
      </c>
      <c r="C34" s="1" t="s">
        <v>31</v>
      </c>
      <c r="D34" s="1" t="s">
        <v>32</v>
      </c>
      <c r="E34" s="1" t="s">
        <v>24</v>
      </c>
      <c r="F34" s="2">
        <v>598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x14ac:dyDescent="0.3">
      <c r="A35" s="1" t="s">
        <v>83</v>
      </c>
      <c r="B35" s="1"/>
      <c r="C35" s="1"/>
      <c r="D35" s="1" t="s">
        <v>84</v>
      </c>
    </row>
    <row r="36" spans="1:10" ht="25.65" customHeight="1" x14ac:dyDescent="0.3">
      <c r="A36" s="1" t="s">
        <v>85</v>
      </c>
      <c r="B36" s="1" t="s">
        <v>17</v>
      </c>
      <c r="C36" s="1" t="s">
        <v>86</v>
      </c>
      <c r="D36" s="1" t="s">
        <v>87</v>
      </c>
      <c r="E36" s="1" t="s">
        <v>20</v>
      </c>
      <c r="F36" s="2">
        <v>5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35.549999999999997" customHeight="1" x14ac:dyDescent="0.3">
      <c r="A37" s="1" t="s">
        <v>88</v>
      </c>
      <c r="B37" s="1" t="s">
        <v>17</v>
      </c>
      <c r="C37" s="1" t="s">
        <v>31</v>
      </c>
      <c r="D37" s="1" t="s">
        <v>32</v>
      </c>
      <c r="E37" s="1" t="s">
        <v>24</v>
      </c>
      <c r="F37" s="2">
        <v>50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x14ac:dyDescent="0.3">
      <c r="A38" s="1" t="s">
        <v>89</v>
      </c>
      <c r="B38" s="1"/>
      <c r="C38" s="1"/>
      <c r="D38" s="1" t="s">
        <v>90</v>
      </c>
    </row>
    <row r="39" spans="1:10" ht="20.25" customHeight="1" x14ac:dyDescent="0.3">
      <c r="A39" s="1" t="s">
        <v>91</v>
      </c>
      <c r="B39" s="1" t="s">
        <v>17</v>
      </c>
      <c r="C39" s="1" t="s">
        <v>92</v>
      </c>
      <c r="D39" s="1" t="s">
        <v>93</v>
      </c>
      <c r="E39" s="1" t="s">
        <v>20</v>
      </c>
      <c r="F39" s="2">
        <v>13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x14ac:dyDescent="0.3">
      <c r="A40" s="1" t="s">
        <v>94</v>
      </c>
      <c r="B40" s="1"/>
      <c r="C40" s="1"/>
      <c r="D40" s="1" t="s">
        <v>95</v>
      </c>
    </row>
    <row r="41" spans="1:10" x14ac:dyDescent="0.3">
      <c r="A41" s="1" t="s">
        <v>96</v>
      </c>
      <c r="B41" s="1" t="s">
        <v>17</v>
      </c>
      <c r="C41" s="1" t="s">
        <v>97</v>
      </c>
      <c r="D41" s="1" t="s">
        <v>98</v>
      </c>
      <c r="E41" s="1" t="s">
        <v>20</v>
      </c>
      <c r="F41" s="2">
        <v>1125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x14ac:dyDescent="0.3">
      <c r="A42" s="1" t="s">
        <v>99</v>
      </c>
      <c r="B42" s="1"/>
      <c r="C42" s="1"/>
      <c r="D42" s="1" t="s">
        <v>100</v>
      </c>
    </row>
    <row r="43" spans="1:10" x14ac:dyDescent="0.3">
      <c r="A43" s="1" t="s">
        <v>101</v>
      </c>
      <c r="B43" s="1" t="s">
        <v>17</v>
      </c>
      <c r="C43" s="1" t="s">
        <v>102</v>
      </c>
      <c r="D43" s="1" t="s">
        <v>103</v>
      </c>
      <c r="E43" s="1" t="s">
        <v>20</v>
      </c>
      <c r="F43" s="2">
        <v>82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x14ac:dyDescent="0.3">
      <c r="A44" s="1" t="s">
        <v>104</v>
      </c>
      <c r="B44" s="1"/>
      <c r="C44" s="1"/>
      <c r="D44" s="1" t="s">
        <v>105</v>
      </c>
    </row>
    <row r="45" spans="1:10" x14ac:dyDescent="0.3">
      <c r="A45" s="1" t="s">
        <v>106</v>
      </c>
      <c r="B45" s="1" t="s">
        <v>17</v>
      </c>
      <c r="C45" s="1" t="s">
        <v>107</v>
      </c>
      <c r="D45" s="1" t="s">
        <v>108</v>
      </c>
      <c r="E45" s="1" t="s">
        <v>20</v>
      </c>
      <c r="F45" s="2">
        <v>49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x14ac:dyDescent="0.3">
      <c r="A46" s="1" t="s">
        <v>109</v>
      </c>
      <c r="B46" s="1"/>
      <c r="C46" s="1"/>
      <c r="D46" s="1" t="s">
        <v>110</v>
      </c>
    </row>
    <row r="47" spans="1:10" ht="21.6" customHeight="1" x14ac:dyDescent="0.3">
      <c r="A47" s="1" t="s">
        <v>111</v>
      </c>
      <c r="B47" s="1" t="s">
        <v>17</v>
      </c>
      <c r="C47" s="1" t="s">
        <v>112</v>
      </c>
      <c r="D47" s="1" t="s">
        <v>113</v>
      </c>
      <c r="E47" s="1" t="s">
        <v>20</v>
      </c>
      <c r="F47" s="2">
        <v>485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x14ac:dyDescent="0.3">
      <c r="A48" s="1" t="s">
        <v>114</v>
      </c>
      <c r="B48" s="1"/>
      <c r="C48" s="1"/>
      <c r="D48" s="1" t="s">
        <v>115</v>
      </c>
    </row>
    <row r="49" spans="1:10" ht="21.6" customHeight="1" x14ac:dyDescent="0.3">
      <c r="A49" s="1" t="s">
        <v>116</v>
      </c>
      <c r="B49" s="1" t="s">
        <v>17</v>
      </c>
      <c r="C49" s="1" t="s">
        <v>117</v>
      </c>
      <c r="D49" s="1" t="s">
        <v>118</v>
      </c>
      <c r="E49" s="1" t="s">
        <v>20</v>
      </c>
      <c r="F49" s="2">
        <v>277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x14ac:dyDescent="0.3">
      <c r="A50" s="1"/>
      <c r="B50" s="1"/>
      <c r="C50" s="1"/>
      <c r="D50" s="1"/>
      <c r="E50" s="1"/>
      <c r="F50" s="1"/>
      <c r="G50" s="1"/>
      <c r="H50" s="1"/>
      <c r="I50" s="1" t="s">
        <v>119</v>
      </c>
      <c r="J50" s="2">
        <f>ROUND(SUM(J5:J49),2)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David Janowsky</cp:lastModifiedBy>
  <dcterms:created xsi:type="dcterms:W3CDTF">2025-11-04T10:49:00Z</dcterms:created>
  <dcterms:modified xsi:type="dcterms:W3CDTF">2025-11-04T13:50:21Z</dcterms:modified>
</cp:coreProperties>
</file>